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60" activeTab="0"/>
  </bookViews>
  <sheets>
    <sheet name="ACTUALIZACION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<sst xmlns="http://schemas.openxmlformats.org/spreadsheetml/2006/main" count="47" uniqueCount="38">
  <si>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CEDULA DE ACTUALIZACION Y RECARGOS DE CONTRIBUCIONES FEDERALES</t>
  </si>
  <si>
    <t>CONCEPTO</t>
  </si>
  <si>
    <t>IMPORTE</t>
  </si>
  <si>
    <t>ACTUALIZACION</t>
  </si>
  <si>
    <t>RECARGOS</t>
  </si>
  <si>
    <t>TOTAL</t>
  </si>
  <si>
    <t>INPC</t>
  </si>
  <si>
    <t>FACTOR</t>
  </si>
  <si>
    <t>PERIODO</t>
  </si>
  <si>
    <t>TASA</t>
  </si>
  <si>
    <t>**3</t>
  </si>
  <si>
    <t>**1</t>
  </si>
  <si>
    <t>**2</t>
  </si>
  <si>
    <t>ACTUALIZADO</t>
  </si>
  <si>
    <t>I.S.R. RETENCIONES SERVICIOS PROFESIONALES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</si>
  <si>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</si>
  <si>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</si>
  <si>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</si>
  <si>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</si>
  <si>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</si>
  <si>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</si>
  <si>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</si>
  <si>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</si>
  <si>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</si>
  <si>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</si>
  <si>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</si>
  <si>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</si>
  <si>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</si>
  <si>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OBSERVACIONES</t>
  </si>
  <si>
    <t>INPC DEL MES ANTERIOR AL MES EN SE REALIZA EL PAGO</t>
  </si>
  <si>
    <t>INPC DEL MES ANTERIOR AL MES EN QUE SE DEBIO PAGAR</t>
  </si>
  <si>
    <t>LOS RECARGOS AGREGARLOS MANUALMENTE</t>
  </si>
  <si>
    <t xml:space="preserve">EJEMPLO: EL CALCULO SE REFIERE A UN PAGO EXTEMPORANEO DE CONTRIBUCIONES </t>
  </si>
  <si>
    <t>FEDERALES QUE DEBIO PAGARSE EN FEBRERO PERO NO SE PAGO HASTA EL MES DE NOVIEMBRE</t>
  </si>
  <si>
    <t>smgedicionesfiscales@yahoo.com.mx</t>
  </si>
  <si>
    <t>Contacto:</t>
  </si>
  <si>
    <t>www.gruposmg.com.ar</t>
  </si>
  <si>
    <t>www.smgmexico.jimdo.com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</si>
</sst>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30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56"/>
      <name val="Arial"/>
      <family val="2"/>
    </font>
    <font>
      <b/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theme="3"/>
      <name val="Arial"/>
      <family val="2"/>
    </font>
    <font>
      <b/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left"/>
    </xf>
    <xf numFmtId="4" fontId="43" fillId="2" borderId="10" xfId="0" applyNumberFormat="1" applyFont="1" applyFill="1" applyBorder="1" applyAlignment="1">
      <alignment horizontal="center"/>
    </xf>
    <xf numFmtId="4" fontId="43" fillId="2" borderId="10" xfId="0" applyNumberFormat="1" applyFont="1" applyFill="1" applyBorder="1" applyAlignment="1">
      <alignment horizontal="left"/>
    </xf>
    <xf numFmtId="0" fontId="43" fillId="10" borderId="10" xfId="0" applyFont="1" applyFill="1" applyBorder="1" applyAlignment="1">
      <alignment horizontal="center"/>
    </xf>
    <xf numFmtId="0" fontId="43" fillId="2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4" fontId="6" fillId="0" borderId="0" xfId="0" applyNumberFormat="1" applyFont="1" applyFill="1" applyBorder="1" applyAlignment="1" applyProtection="1">
      <alignment horizontal="right" vertical="top"/>
      <protection/>
    </xf>
    <xf numFmtId="164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0" fontId="44" fillId="0" borderId="11" xfId="0" applyFont="1" applyBorder="1" applyAlignment="1">
      <alignment/>
    </xf>
    <xf numFmtId="10" fontId="43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4" fontId="43" fillId="0" borderId="12" xfId="0" applyNumberFormat="1" applyFont="1" applyBorder="1" applyAlignment="1">
      <alignment/>
    </xf>
    <xf numFmtId="4" fontId="46" fillId="2" borderId="13" xfId="0" applyNumberFormat="1" applyFont="1" applyFill="1" applyBorder="1" applyAlignment="1">
      <alignment horizontal="center"/>
    </xf>
    <xf numFmtId="4" fontId="46" fillId="2" borderId="14" xfId="0" applyNumberFormat="1" applyFont="1" applyFill="1" applyBorder="1" applyAlignment="1">
      <alignment horizontal="center"/>
    </xf>
    <xf numFmtId="4" fontId="46" fillId="2" borderId="15" xfId="0" applyNumberFormat="1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1885950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76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gedicionesfiscales@yahoo.com.mx" TargetMode="External" /><Relationship Id="rId2" Type="http://schemas.openxmlformats.org/officeDocument/2006/relationships/hyperlink" Target="http://www.gruposmg.com.ar/" TargetMode="External" /><Relationship Id="rId3" Type="http://schemas.openxmlformats.org/officeDocument/2006/relationships/hyperlink" Target="http://www.smgmexico.jimdo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5.28125" style="2" customWidth="1"/>
    <col min="2" max="2" width="8.57421875" style="2" customWidth="1"/>
    <col min="3" max="3" width="9.140625" style="2" customWidth="1"/>
    <col min="4" max="4" width="9.421875" style="2" bestFit="1" customWidth="1"/>
    <col min="5" max="6" width="8.421875" style="2" customWidth="1"/>
    <col min="7" max="7" width="7.421875" style="2" customWidth="1"/>
    <col min="8" max="8" width="8.00390625" style="2" customWidth="1"/>
    <col min="9" max="9" width="7.8515625" style="2" customWidth="1"/>
    <col min="10" max="10" width="9.421875" style="2" customWidth="1"/>
    <col min="11" max="11" width="7.00390625" style="2" customWidth="1"/>
    <col min="12" max="16384" width="11.421875" style="2" customWidth="1"/>
  </cols>
  <sheetData>
    <row r="1" spans="3:4" ht="11.25">
      <c r="C1" s="25" t="s">
        <v>35</v>
      </c>
      <c r="D1" s="26" t="s">
        <v>34</v>
      </c>
    </row>
    <row r="2" spans="3:4" ht="11.25">
      <c r="C2" s="1"/>
      <c r="D2" s="26" t="s">
        <v>36</v>
      </c>
    </row>
    <row r="3" spans="3:4" ht="11.25">
      <c r="C3" s="1"/>
      <c r="D3" s="26" t="s">
        <v>37</v>
      </c>
    </row>
    <row r="4" ht="11.25"/>
    <row r="5" spans="1:4" ht="11.25">
      <c r="A5" s="1" t="s">
        <v>0</v>
      </c>
      <c r="D5" s="3"/>
    </row>
    <row r="6" spans="1:13" ht="11.2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G6" s="21" t="s">
        <v>3</v>
      </c>
      <c r="H6" s="22"/>
      <c r="I6" s="22"/>
      <c r="J6" s="23"/>
      <c r="L6" s="24" t="s">
        <v>4</v>
      </c>
      <c r="M6" s="24"/>
    </row>
    <row r="7" spans="1:13" ht="11.25">
      <c r="A7" s="4"/>
      <c r="B7" s="5"/>
      <c r="C7" s="5"/>
      <c r="D7" s="5"/>
      <c r="E7" s="5"/>
      <c r="G7" s="7" t="s">
        <v>6</v>
      </c>
      <c r="H7" s="7" t="s">
        <v>6</v>
      </c>
      <c r="I7" s="7" t="s">
        <v>7</v>
      </c>
      <c r="J7" s="8" t="s">
        <v>2</v>
      </c>
      <c r="L7" s="9" t="s">
        <v>8</v>
      </c>
      <c r="M7" s="9" t="s">
        <v>9</v>
      </c>
    </row>
    <row r="8" spans="1:13" ht="11.25">
      <c r="A8" s="4"/>
      <c r="B8" s="5"/>
      <c r="C8" s="5"/>
      <c r="D8" s="5" t="s">
        <v>10</v>
      </c>
      <c r="E8" s="5"/>
      <c r="G8" s="10" t="s">
        <v>11</v>
      </c>
      <c r="H8" s="10" t="s">
        <v>12</v>
      </c>
      <c r="I8" s="10"/>
      <c r="J8" s="8" t="s">
        <v>13</v>
      </c>
      <c r="L8" s="9"/>
      <c r="M8" s="9"/>
    </row>
    <row r="9" spans="1:12" ht="11.25">
      <c r="A9" s="11" t="s">
        <v>14</v>
      </c>
      <c r="B9" s="12"/>
      <c r="C9" s="12"/>
      <c r="D9" s="12"/>
      <c r="L9" s="2" t="s">
        <v>15</v>
      </c>
    </row>
    <row r="10" spans="1:13" ht="11.25">
      <c r="A10" s="2" t="s">
        <v>15</v>
      </c>
      <c r="B10" s="13">
        <v>757.89</v>
      </c>
      <c r="C10" s="13">
        <f>+J10-B10</f>
        <v>18.015793348300576</v>
      </c>
      <c r="D10" s="13">
        <f>+J10*11.3%</f>
        <v>87.67735464835796</v>
      </c>
      <c r="E10" s="12">
        <f>+B10+C10+D10</f>
        <v>863.5831479966586</v>
      </c>
      <c r="F10" s="12"/>
      <c r="G10" s="2">
        <v>134.071</v>
      </c>
      <c r="H10" s="2">
        <v>137.258</v>
      </c>
      <c r="I10" s="14">
        <f>+H10/G10</f>
        <v>1.0237709870143432</v>
      </c>
      <c r="J10" s="12">
        <f>+B10*I10</f>
        <v>775.9057933483006</v>
      </c>
      <c r="K10" s="15"/>
      <c r="L10" s="2" t="s">
        <v>16</v>
      </c>
      <c r="M10" s="16">
        <v>0.0113</v>
      </c>
    </row>
    <row r="11" spans="2:13" ht="11.25">
      <c r="B11" s="13"/>
      <c r="C11" s="13" t="e">
        <f>+J11-B11</f>
        <v>#DIV/0!</v>
      </c>
      <c r="D11" s="13"/>
      <c r="E11" s="12" t="e">
        <f>+B11+C11+D11</f>
        <v>#DIV/0!</v>
      </c>
      <c r="F11" s="12"/>
      <c r="I11" s="14" t="e">
        <f>+H11/G11</f>
        <v>#DIV/0!</v>
      </c>
      <c r="J11" s="12" t="e">
        <f>+B11*I11</f>
        <v>#DIV/0!</v>
      </c>
      <c r="L11" s="2" t="s">
        <v>17</v>
      </c>
      <c r="M11" s="16">
        <v>0.0113</v>
      </c>
    </row>
    <row r="12" spans="2:13" ht="11.25">
      <c r="B12" s="13"/>
      <c r="C12" s="13" t="e">
        <f aca="true" t="shared" si="0" ref="C12:C30">+J12-B12</f>
        <v>#DIV/0!</v>
      </c>
      <c r="D12" s="13"/>
      <c r="E12" s="12" t="e">
        <f aca="true" t="shared" si="1" ref="E12:E30">+B12+C12+D12</f>
        <v>#DIV/0!</v>
      </c>
      <c r="F12" s="12"/>
      <c r="I12" s="14" t="e">
        <f aca="true" t="shared" si="2" ref="I12:I30">+H12/G12</f>
        <v>#DIV/0!</v>
      </c>
      <c r="J12" s="12" t="e">
        <f aca="true" t="shared" si="3" ref="J12:J30">+B12*I12</f>
        <v>#DIV/0!</v>
      </c>
      <c r="L12" s="2" t="s">
        <v>18</v>
      </c>
      <c r="M12" s="16">
        <v>0.0113</v>
      </c>
    </row>
    <row r="13" spans="2:13" ht="11.25">
      <c r="B13" s="13"/>
      <c r="C13" s="13" t="e">
        <f t="shared" si="0"/>
        <v>#DIV/0!</v>
      </c>
      <c r="D13" s="13"/>
      <c r="E13" s="12" t="e">
        <f t="shared" si="1"/>
        <v>#DIV/0!</v>
      </c>
      <c r="F13" s="12"/>
      <c r="I13" s="14" t="e">
        <f t="shared" si="2"/>
        <v>#DIV/0!</v>
      </c>
      <c r="J13" s="12" t="e">
        <f t="shared" si="3"/>
        <v>#DIV/0!</v>
      </c>
      <c r="K13" s="15"/>
      <c r="L13" s="2" t="s">
        <v>19</v>
      </c>
      <c r="M13" s="16">
        <v>0.0113</v>
      </c>
    </row>
    <row r="14" spans="2:13" ht="11.25">
      <c r="B14" s="13"/>
      <c r="C14" s="13" t="e">
        <f t="shared" si="0"/>
        <v>#DIV/0!</v>
      </c>
      <c r="D14" s="13"/>
      <c r="E14" s="12" t="e">
        <f t="shared" si="1"/>
        <v>#DIV/0!</v>
      </c>
      <c r="F14" s="12"/>
      <c r="I14" s="14" t="e">
        <f t="shared" si="2"/>
        <v>#DIV/0!</v>
      </c>
      <c r="J14" s="12" t="e">
        <f t="shared" si="3"/>
        <v>#DIV/0!</v>
      </c>
      <c r="L14" s="2" t="s">
        <v>20</v>
      </c>
      <c r="M14" s="16">
        <v>0.0113</v>
      </c>
    </row>
    <row r="15" spans="2:13" ht="11.25">
      <c r="B15" s="13"/>
      <c r="C15" s="13" t="e">
        <f t="shared" si="0"/>
        <v>#DIV/0!</v>
      </c>
      <c r="D15" s="13"/>
      <c r="E15" s="12" t="e">
        <f t="shared" si="1"/>
        <v>#DIV/0!</v>
      </c>
      <c r="F15" s="12"/>
      <c r="I15" s="14" t="e">
        <f t="shared" si="2"/>
        <v>#DIV/0!</v>
      </c>
      <c r="J15" s="12" t="e">
        <f t="shared" si="3"/>
        <v>#DIV/0!</v>
      </c>
      <c r="L15" s="2" t="s">
        <v>21</v>
      </c>
      <c r="M15" s="16">
        <v>0.0113</v>
      </c>
    </row>
    <row r="16" spans="2:13" ht="11.25">
      <c r="B16" s="13"/>
      <c r="C16" s="13" t="e">
        <f t="shared" si="0"/>
        <v>#DIV/0!</v>
      </c>
      <c r="D16" s="13"/>
      <c r="E16" s="12" t="e">
        <f t="shared" si="1"/>
        <v>#DIV/0!</v>
      </c>
      <c r="F16" s="12"/>
      <c r="I16" s="14" t="e">
        <f t="shared" si="2"/>
        <v>#DIV/0!</v>
      </c>
      <c r="J16" s="12" t="e">
        <f t="shared" si="3"/>
        <v>#DIV/0!</v>
      </c>
      <c r="L16" s="2" t="s">
        <v>22</v>
      </c>
      <c r="M16" s="16">
        <v>0.0113</v>
      </c>
    </row>
    <row r="17" spans="2:13" ht="11.25">
      <c r="B17" s="13"/>
      <c r="C17" s="13" t="e">
        <f t="shared" si="0"/>
        <v>#DIV/0!</v>
      </c>
      <c r="D17" s="13"/>
      <c r="E17" s="12" t="e">
        <f t="shared" si="1"/>
        <v>#DIV/0!</v>
      </c>
      <c r="F17" s="12"/>
      <c r="I17" s="14" t="e">
        <f t="shared" si="2"/>
        <v>#DIV/0!</v>
      </c>
      <c r="J17" s="12" t="e">
        <f t="shared" si="3"/>
        <v>#DIV/0!</v>
      </c>
      <c r="L17" s="2" t="s">
        <v>23</v>
      </c>
      <c r="M17" s="16">
        <v>0.0113</v>
      </c>
    </row>
    <row r="18" spans="2:13" ht="11.25">
      <c r="B18" s="13"/>
      <c r="C18" s="13" t="e">
        <f t="shared" si="0"/>
        <v>#DIV/0!</v>
      </c>
      <c r="D18" s="13"/>
      <c r="E18" s="12" t="e">
        <f t="shared" si="1"/>
        <v>#DIV/0!</v>
      </c>
      <c r="F18" s="12"/>
      <c r="I18" s="14" t="e">
        <f t="shared" si="2"/>
        <v>#DIV/0!</v>
      </c>
      <c r="J18" s="12" t="e">
        <f t="shared" si="3"/>
        <v>#DIV/0!</v>
      </c>
      <c r="L18" s="2" t="s">
        <v>24</v>
      </c>
      <c r="M18" s="16">
        <v>0.0113</v>
      </c>
    </row>
    <row r="19" spans="2:13" ht="11.25">
      <c r="B19" s="13"/>
      <c r="C19" s="13" t="e">
        <f t="shared" si="0"/>
        <v>#DIV/0!</v>
      </c>
      <c r="D19" s="13"/>
      <c r="E19" s="12" t="e">
        <f t="shared" si="1"/>
        <v>#DIV/0!</v>
      </c>
      <c r="F19" s="12"/>
      <c r="I19" s="14" t="e">
        <f t="shared" si="2"/>
        <v>#DIV/0!</v>
      </c>
      <c r="J19" s="12" t="e">
        <f t="shared" si="3"/>
        <v>#DIV/0!</v>
      </c>
      <c r="L19" s="2" t="s">
        <v>25</v>
      </c>
      <c r="M19" s="16">
        <v>0.0113</v>
      </c>
    </row>
    <row r="20" spans="2:12" ht="11.25">
      <c r="B20" s="13"/>
      <c r="C20" s="13" t="e">
        <f t="shared" si="0"/>
        <v>#DIV/0!</v>
      </c>
      <c r="D20" s="13"/>
      <c r="E20" s="12" t="e">
        <f t="shared" si="1"/>
        <v>#DIV/0!</v>
      </c>
      <c r="F20" s="12"/>
      <c r="I20" s="14" t="e">
        <f t="shared" si="2"/>
        <v>#DIV/0!</v>
      </c>
      <c r="J20" s="12" t="e">
        <f t="shared" si="3"/>
        <v>#DIV/0!</v>
      </c>
      <c r="L20" s="2" t="s">
        <v>26</v>
      </c>
    </row>
    <row r="21" spans="2:13" ht="11.25">
      <c r="B21" s="13"/>
      <c r="C21" s="13" t="e">
        <f t="shared" si="0"/>
        <v>#DIV/0!</v>
      </c>
      <c r="D21" s="13"/>
      <c r="E21" s="12" t="e">
        <f t="shared" si="1"/>
        <v>#DIV/0!</v>
      </c>
      <c r="F21" s="12"/>
      <c r="I21" s="14" t="e">
        <f t="shared" si="2"/>
        <v>#DIV/0!</v>
      </c>
      <c r="J21" s="12" t="e">
        <f t="shared" si="3"/>
        <v>#DIV/0!</v>
      </c>
      <c r="M21" s="17"/>
    </row>
    <row r="22" spans="2:13" ht="12" thickBot="1">
      <c r="B22" s="13"/>
      <c r="C22" s="13" t="e">
        <f t="shared" si="0"/>
        <v>#DIV/0!</v>
      </c>
      <c r="D22" s="13"/>
      <c r="E22" s="12" t="e">
        <f t="shared" si="1"/>
        <v>#DIV/0!</v>
      </c>
      <c r="F22" s="12"/>
      <c r="I22" s="14" t="e">
        <f t="shared" si="2"/>
        <v>#DIV/0!</v>
      </c>
      <c r="J22" s="12" t="e">
        <f t="shared" si="3"/>
        <v>#DIV/0!</v>
      </c>
      <c r="L22" s="1" t="s">
        <v>27</v>
      </c>
      <c r="M22" s="18">
        <f>SUM(M9:M21)</f>
        <v>0.11300000000000002</v>
      </c>
    </row>
    <row r="23" spans="2:10" ht="12" thickTop="1">
      <c r="B23" s="13"/>
      <c r="C23" s="13" t="e">
        <f t="shared" si="0"/>
        <v>#DIV/0!</v>
      </c>
      <c r="D23" s="13"/>
      <c r="E23" s="12" t="e">
        <f t="shared" si="1"/>
        <v>#DIV/0!</v>
      </c>
      <c r="F23" s="12"/>
      <c r="I23" s="14" t="e">
        <f t="shared" si="2"/>
        <v>#DIV/0!</v>
      </c>
      <c r="J23" s="12" t="e">
        <f t="shared" si="3"/>
        <v>#DIV/0!</v>
      </c>
    </row>
    <row r="24" spans="2:12" ht="11.25">
      <c r="B24" s="13"/>
      <c r="C24" s="13" t="e">
        <f t="shared" si="0"/>
        <v>#DIV/0!</v>
      </c>
      <c r="D24" s="13"/>
      <c r="E24" s="12" t="e">
        <f t="shared" si="1"/>
        <v>#DIV/0!</v>
      </c>
      <c r="F24" s="12"/>
      <c r="I24" s="14" t="e">
        <f t="shared" si="2"/>
        <v>#DIV/0!</v>
      </c>
      <c r="J24" s="12" t="e">
        <f t="shared" si="3"/>
        <v>#DIV/0!</v>
      </c>
      <c r="L24" s="19" t="s">
        <v>28</v>
      </c>
    </row>
    <row r="25" spans="2:13" ht="11.25">
      <c r="B25" s="13"/>
      <c r="C25" s="13" t="e">
        <f t="shared" si="0"/>
        <v>#DIV/0!</v>
      </c>
      <c r="D25" s="13"/>
      <c r="E25" s="12" t="e">
        <f t="shared" si="1"/>
        <v>#DIV/0!</v>
      </c>
      <c r="F25" s="12"/>
      <c r="I25" s="14" t="e">
        <f t="shared" si="2"/>
        <v>#DIV/0!</v>
      </c>
      <c r="J25" s="12" t="e">
        <f t="shared" si="3"/>
        <v>#DIV/0!</v>
      </c>
      <c r="L25" s="1" t="s">
        <v>12</v>
      </c>
      <c r="M25" s="2" t="s">
        <v>29</v>
      </c>
    </row>
    <row r="26" spans="2:13" ht="11.25">
      <c r="B26" s="13"/>
      <c r="C26" s="13" t="e">
        <f t="shared" si="0"/>
        <v>#DIV/0!</v>
      </c>
      <c r="D26" s="13"/>
      <c r="E26" s="12" t="e">
        <f t="shared" si="1"/>
        <v>#DIV/0!</v>
      </c>
      <c r="F26" s="12"/>
      <c r="I26" s="14" t="e">
        <f t="shared" si="2"/>
        <v>#DIV/0!</v>
      </c>
      <c r="J26" s="12" t="e">
        <f t="shared" si="3"/>
        <v>#DIV/0!</v>
      </c>
      <c r="L26" s="1" t="s">
        <v>11</v>
      </c>
      <c r="M26" s="2" t="s">
        <v>30</v>
      </c>
    </row>
    <row r="27" spans="2:13" ht="11.25">
      <c r="B27" s="13"/>
      <c r="C27" s="13" t="e">
        <f t="shared" si="0"/>
        <v>#DIV/0!</v>
      </c>
      <c r="D27" s="13"/>
      <c r="E27" s="12" t="e">
        <f t="shared" si="1"/>
        <v>#DIV/0!</v>
      </c>
      <c r="F27" s="12"/>
      <c r="I27" s="14" t="e">
        <f t="shared" si="2"/>
        <v>#DIV/0!</v>
      </c>
      <c r="J27" s="12" t="e">
        <f t="shared" si="3"/>
        <v>#DIV/0!</v>
      </c>
      <c r="L27" s="1" t="s">
        <v>10</v>
      </c>
      <c r="M27" s="2" t="s">
        <v>31</v>
      </c>
    </row>
    <row r="28" spans="2:13" ht="11.25">
      <c r="B28" s="13"/>
      <c r="C28" s="13" t="e">
        <f t="shared" si="0"/>
        <v>#DIV/0!</v>
      </c>
      <c r="D28" s="13"/>
      <c r="E28" s="12" t="e">
        <f t="shared" si="1"/>
        <v>#DIV/0!</v>
      </c>
      <c r="F28" s="12"/>
      <c r="I28" s="14" t="e">
        <f t="shared" si="2"/>
        <v>#DIV/0!</v>
      </c>
      <c r="J28" s="12" t="e">
        <f t="shared" si="3"/>
        <v>#DIV/0!</v>
      </c>
      <c r="M28" s="2" t="s">
        <v>32</v>
      </c>
    </row>
    <row r="29" spans="2:13" ht="11.25">
      <c r="B29" s="13"/>
      <c r="C29" s="13" t="e">
        <f t="shared" si="0"/>
        <v>#DIV/0!</v>
      </c>
      <c r="D29" s="13"/>
      <c r="E29" s="12" t="e">
        <f t="shared" si="1"/>
        <v>#DIV/0!</v>
      </c>
      <c r="F29" s="12"/>
      <c r="I29" s="14" t="e">
        <f t="shared" si="2"/>
        <v>#DIV/0!</v>
      </c>
      <c r="J29" s="12" t="e">
        <f t="shared" si="3"/>
        <v>#DIV/0!</v>
      </c>
      <c r="M29" s="2" t="s">
        <v>33</v>
      </c>
    </row>
    <row r="30" spans="1:10" ht="11.25">
      <c r="A30" s="1"/>
      <c r="B30" s="13"/>
      <c r="C30" s="13" t="e">
        <f t="shared" si="0"/>
        <v>#DIV/0!</v>
      </c>
      <c r="D30" s="13"/>
      <c r="E30" s="12" t="e">
        <f t="shared" si="1"/>
        <v>#DIV/0!</v>
      </c>
      <c r="F30" s="12"/>
      <c r="I30" s="14" t="e">
        <f t="shared" si="2"/>
        <v>#DIV/0!</v>
      </c>
      <c r="J30" s="12" t="e">
        <f t="shared" si="3"/>
        <v>#DIV/0!</v>
      </c>
    </row>
    <row r="31" spans="1:10" ht="11.25">
      <c r="A31" s="1"/>
      <c r="B31" s="17"/>
      <c r="C31" s="17"/>
      <c r="D31" s="17"/>
      <c r="E31" s="17"/>
      <c r="G31" s="17"/>
      <c r="H31" s="17"/>
      <c r="I31" s="17"/>
      <c r="J31" s="17"/>
    </row>
    <row r="32" spans="1:10" ht="12" thickBot="1">
      <c r="A32" s="1" t="s">
        <v>5</v>
      </c>
      <c r="B32" s="20">
        <f>SUM(B9:B31)</f>
        <v>757.89</v>
      </c>
      <c r="C32" s="20" t="e">
        <f>SUM(C9:C31)</f>
        <v>#DIV/0!</v>
      </c>
      <c r="D32" s="20">
        <f>SUM(D9:D31)</f>
        <v>87.67735464835796</v>
      </c>
      <c r="E32" s="20" t="e">
        <f>SUM(E9:E31)</f>
        <v>#DIV/0!</v>
      </c>
      <c r="F32" s="1"/>
      <c r="G32" s="20">
        <f>SUM(G9:G31)</f>
        <v>134.071</v>
      </c>
      <c r="H32" s="20">
        <f>SUM(H9:H31)</f>
        <v>137.258</v>
      </c>
      <c r="I32" s="20" t="e">
        <f>SUM(I9:I31)</f>
        <v>#DIV/0!</v>
      </c>
      <c r="J32" s="20" t="e">
        <f>SUM(J9:J31)</f>
        <v>#DIV/0!</v>
      </c>
    </row>
    <row r="33" ht="12" thickTop="1"/>
  </sheetData>
  <sheetProtection/>
  <mergeCells count="2">
    <mergeCell ref="G6:J6"/>
    <mergeCell ref="L6:M6"/>
  </mergeCells>
  <hyperlinks>
    <hyperlink ref="D1" r:id="rId1" display="smgedicionesfiscales@yahoo.com.mx"/>
    <hyperlink ref="D2" r:id="rId2" display="www.gruposmg.com.ar"/>
    <hyperlink ref="D3" r:id="rId3" display="www.smgmexico.jimdo.com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2009-11-20T19:47:03Z</dcterms:created>
  <dcterms:modified xsi:type="dcterms:W3CDTF">2009-11-20T21:18:02Z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